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1911Padbury Parish CouncilDOB\Audit\2022-2023\"/>
    </mc:Choice>
  </mc:AlternateContent>
  <xr:revisionPtr revIDLastSave="0" documentId="13_ncr:1_{792ACD44-524D-42AD-8FD2-F1CA4C77990A}" xr6:coauthVersionLast="47" xr6:coauthVersionMax="47" xr10:uidLastSave="{00000000-0000-0000-0000-000000000000}"/>
  <bookViews>
    <workbookView xWindow="-108" yWindow="-108" windowWidth="23256" windowHeight="12576" xr2:uid="{6E28555B-E2A4-4FA0-A831-8AC136344B53}"/>
  </bookViews>
  <sheets>
    <sheet name="Budget 2022-23" sheetId="1" r:id="rId1"/>
  </sheets>
  <definedNames>
    <definedName name="_xlnm.Print_Area" localSheetId="0">'Budget 2022-23'!#REF!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2" i="1" l="1"/>
  <c r="B75" i="1"/>
  <c r="B63" i="1"/>
  <c r="B44" i="1"/>
  <c r="B24" i="1"/>
  <c r="B14" i="1"/>
  <c r="B7" i="1"/>
  <c r="B26" i="1" l="1"/>
  <c r="B86" i="1" s="1"/>
  <c r="B84" i="1"/>
  <c r="B87" i="1" s="1"/>
  <c r="B88" i="1" s="1"/>
</calcChain>
</file>

<file path=xl/sharedStrings.xml><?xml version="1.0" encoding="utf-8"?>
<sst xmlns="http://schemas.openxmlformats.org/spreadsheetml/2006/main" count="87" uniqueCount="87">
  <si>
    <t xml:space="preserve">Padbury Parish Council </t>
  </si>
  <si>
    <t>Budget 2022-23</t>
  </si>
  <si>
    <t>Fixed Income</t>
  </si>
  <si>
    <t>Precept</t>
  </si>
  <si>
    <t>Wayleaves</t>
  </si>
  <si>
    <t>Buckinghamshire Council Devolved Services</t>
  </si>
  <si>
    <t>Total fixed income</t>
  </si>
  <si>
    <t>Sportsfield Income</t>
  </si>
  <si>
    <t xml:space="preserve">Padbury Village Football club </t>
  </si>
  <si>
    <t>Padbury Tennis club (including electricity)</t>
  </si>
  <si>
    <t>Youth Club</t>
  </si>
  <si>
    <t>Miscellaneous Pitch Hire</t>
  </si>
  <si>
    <t>Pavilion Hire</t>
  </si>
  <si>
    <t>Total sportsfield Income</t>
  </si>
  <si>
    <t>Variable Income</t>
  </si>
  <si>
    <t>Community Boards (Buckinghamshire Council) Funding</t>
  </si>
  <si>
    <t>Other funding sources</t>
  </si>
  <si>
    <t>Padbury Pump Advertising</t>
  </si>
  <si>
    <t>Bank interest received</t>
  </si>
  <si>
    <t>Millenium wood donations</t>
  </si>
  <si>
    <t>Miscellaneous refunds / Insurance claims</t>
  </si>
  <si>
    <t>PAYE tax refund (HMRC)</t>
  </si>
  <si>
    <t xml:space="preserve">Miscellaneous </t>
  </si>
  <si>
    <t>Total Variable Income</t>
  </si>
  <si>
    <t>TOTAL INCOME</t>
  </si>
  <si>
    <t>EXPENDITURE</t>
  </si>
  <si>
    <t>Village Amenities</t>
  </si>
  <si>
    <t>Street Lighting</t>
  </si>
  <si>
    <t>EON Quarterly Maintenance</t>
  </si>
  <si>
    <t>NPower Electricity per month</t>
  </si>
  <si>
    <t>Repairs</t>
  </si>
  <si>
    <t>Replacement lanterns</t>
  </si>
  <si>
    <t>Devolved Services/ Village Mowing</t>
  </si>
  <si>
    <t>Costs of provision / grass cutting</t>
  </si>
  <si>
    <t>Miscellaneous expenses</t>
  </si>
  <si>
    <t>Reserve fund for post 2021/22</t>
  </si>
  <si>
    <t>Other costs</t>
  </si>
  <si>
    <t>Dog Bins</t>
  </si>
  <si>
    <t>Newsletter/Padbury Pump printing</t>
  </si>
  <si>
    <t>Play Around the Parish summer sessions</t>
  </si>
  <si>
    <t xml:space="preserve">Best Kept Village Competition </t>
  </si>
  <si>
    <t>Christmas tree</t>
  </si>
  <si>
    <t>Total for Village Amenities</t>
  </si>
  <si>
    <t>Sports &amp; Leisure</t>
  </si>
  <si>
    <t>Sports Field/Pavilion/Play Area</t>
  </si>
  <si>
    <t>Water</t>
  </si>
  <si>
    <t>Electricity</t>
  </si>
  <si>
    <t>Mowing/Fuel/Hedgecutting</t>
  </si>
  <si>
    <t>New mower/attachments/tractor</t>
  </si>
  <si>
    <t>Gates</t>
  </si>
  <si>
    <t>Fire Extinguisher Service</t>
  </si>
  <si>
    <t>Maintenance (Building/Equipment)</t>
  </si>
  <si>
    <t>Reserve - Pavilion Refurbishment</t>
  </si>
  <si>
    <t>Miscellaneous - repairs etc</t>
  </si>
  <si>
    <t>Caretaker</t>
  </si>
  <si>
    <t>Play Area</t>
  </si>
  <si>
    <t>Mowing</t>
  </si>
  <si>
    <t>Play area - annual rent &amp; RoSPA</t>
  </si>
  <si>
    <t>Miscellaneous - Play area</t>
  </si>
  <si>
    <t>Hedge Trimming/Maintenance - Play Area</t>
  </si>
  <si>
    <t>Millenium Wood: Maintenance/Hedge Trimming</t>
  </si>
  <si>
    <t>Total for Sports &amp; Leisure</t>
  </si>
  <si>
    <t>Administration</t>
  </si>
  <si>
    <t>Clerk's salary incl PAYE</t>
  </si>
  <si>
    <t>Clerk's Expenses</t>
  </si>
  <si>
    <t>Transparency Code - incl website &amp; laptop</t>
  </si>
  <si>
    <t>Annual Audit (Internal &amp; External)</t>
  </si>
  <si>
    <t>Training Cllr and Clerk</t>
  </si>
  <si>
    <t xml:space="preserve">Elections </t>
  </si>
  <si>
    <t>Insurance</t>
  </si>
  <si>
    <t>Subscriptions</t>
  </si>
  <si>
    <t>SLCC</t>
  </si>
  <si>
    <t>Subscriptions: BMKALC/BALC/NALC/NBPPC/ICO</t>
  </si>
  <si>
    <t>Total for Administration</t>
  </si>
  <si>
    <t>Other</t>
  </si>
  <si>
    <t>Donations - Padbury Churchyard/Other</t>
  </si>
  <si>
    <t>Donations - S137</t>
  </si>
  <si>
    <t>Provision for Maintenance</t>
  </si>
  <si>
    <t>Miscellaneous - Expenses/Unforeseen</t>
  </si>
  <si>
    <t>MVAS &amp; Speedwatch</t>
  </si>
  <si>
    <t>Total for Other</t>
  </si>
  <si>
    <t>Summary</t>
  </si>
  <si>
    <t>Total receipts from all sources</t>
  </si>
  <si>
    <t>Total payments of all types</t>
  </si>
  <si>
    <t>Budget for year ending 31st March 2023</t>
  </si>
  <si>
    <t xml:space="preserve">Total of all payments </t>
  </si>
  <si>
    <t xml:space="preserve">Budget surplus of income over expenditure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</si>
</sst>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0"/>
      <name val="Arial"/>
    </font>
    <font>
      <b/>
      <sz val="12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i/>
      <sz val="11"/>
      <name val="Arial"/>
      <family val="2"/>
    </font>
    <font>
      <b/>
      <u val="doubleAccounting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4" fontId="2" fillId="0" borderId="0" xfId="0" applyNumberFormat="1" applyFont="1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49" fontId="4" fillId="0" borderId="3" xfId="0" applyNumberFormat="1" applyFont="1" applyBorder="1" applyAlignment="1">
      <alignment vertical="top" wrapText="1" readingOrder="1"/>
    </xf>
    <xf numFmtId="49" fontId="4" fillId="2" borderId="4" xfId="1" applyNumberFormat="1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" fillId="3" borderId="0" xfId="0" applyFont="1" applyFill="1"/>
    <xf numFmtId="14" fontId="2" fillId="3" borderId="5" xfId="0" applyNumberFormat="1" applyFont="1" applyFill="1" applyBorder="1"/>
    <xf numFmtId="0" fontId="3" fillId="3" borderId="0" xfId="0" applyFont="1" applyFill="1"/>
    <xf numFmtId="0" fontId="2" fillId="3" borderId="0" xfId="0" applyFont="1" applyFill="1"/>
    <xf numFmtId="165" fontId="2" fillId="0" borderId="0" xfId="0" applyNumberFormat="1" applyFont="1"/>
    <xf numFmtId="3" fontId="2" fillId="0" borderId="1" xfId="0" applyNumberFormat="1" applyFont="1" applyBorder="1"/>
    <xf numFmtId="14" fontId="2" fillId="3" borderId="0" xfId="0" applyNumberFormat="1" applyFont="1" applyFill="1"/>
    <xf numFmtId="14" fontId="1" fillId="3" borderId="0" xfId="0" applyNumberFormat="1" applyFont="1" applyFill="1"/>
    <xf numFmtId="3" fontId="4" fillId="0" borderId="6" xfId="1" applyNumberFormat="1" applyFont="1" applyFill="1" applyBorder="1"/>
    <xf numFmtId="14" fontId="2" fillId="3" borderId="1" xfId="0" applyNumberFormat="1" applyFont="1" applyFill="1" applyBorder="1"/>
    <xf numFmtId="165" fontId="2" fillId="0" borderId="1" xfId="1" applyNumberFormat="1" applyFont="1" applyFill="1" applyBorder="1"/>
    <xf numFmtId="3" fontId="4" fillId="0" borderId="0" xfId="1" applyNumberFormat="1" applyFont="1" applyFill="1" applyBorder="1"/>
    <xf numFmtId="0" fontId="5" fillId="3" borderId="0" xfId="0" applyFont="1" applyFill="1"/>
    <xf numFmtId="3" fontId="2" fillId="0" borderId="1" xfId="2" applyNumberFormat="1" applyFont="1" applyFill="1" applyBorder="1"/>
    <xf numFmtId="165" fontId="6" fillId="0" borderId="0" xfId="0" applyNumberFormat="1" applyFont="1"/>
    <xf numFmtId="0" fontId="1" fillId="3" borderId="0" xfId="0" applyFont="1" applyFill="1" applyAlignment="1">
      <alignment vertical="top"/>
    </xf>
    <xf numFmtId="164" fontId="7" fillId="0" borderId="5" xfId="1" applyNumberFormat="1" applyFont="1" applyFill="1" applyBorder="1" applyAlignment="1">
      <alignment vertical="top"/>
    </xf>
    <xf numFmtId="165" fontId="7" fillId="0" borderId="0" xfId="0" applyNumberFormat="1" applyFont="1" applyAlignment="1">
      <alignment vertical="top"/>
    </xf>
    <xf numFmtId="0" fontId="3" fillId="3" borderId="0" xfId="0" applyFont="1" applyFill="1" applyAlignment="1">
      <alignment vertical="top"/>
    </xf>
    <xf numFmtId="0" fontId="3" fillId="4" borderId="0" xfId="0" applyFont="1" applyFill="1"/>
    <xf numFmtId="0" fontId="4" fillId="0" borderId="0" xfId="0" applyFont="1"/>
    <xf numFmtId="164" fontId="2" fillId="0" borderId="1" xfId="1" applyNumberFormat="1" applyFont="1" applyBorder="1"/>
    <xf numFmtId="165" fontId="2" fillId="0" borderId="1" xfId="1" applyNumberFormat="1" applyFont="1" applyBorder="1"/>
    <xf numFmtId="164" fontId="4" fillId="0" borderId="6" xfId="1" applyNumberFormat="1" applyFont="1" applyBorder="1"/>
    <xf numFmtId="3" fontId="4" fillId="0" borderId="6" xfId="1" applyNumberFormat="1" applyFont="1" applyBorder="1"/>
    <xf numFmtId="14" fontId="1" fillId="0" borderId="0" xfId="0" applyNumberFormat="1" applyFont="1"/>
    <xf numFmtId="2" fontId="2" fillId="0" borderId="0" xfId="0" applyNumberFormat="1" applyFont="1" applyAlignment="1">
      <alignment horizontal="left"/>
    </xf>
    <xf numFmtId="164" fontId="4" fillId="0" borderId="2" xfId="1" applyNumberFormat="1" applyFont="1" applyBorder="1"/>
    <xf numFmtId="0" fontId="5" fillId="0" borderId="0" xfId="0" applyFont="1"/>
    <xf numFmtId="165" fontId="2" fillId="0" borderId="1" xfId="1" applyNumberFormat="1" applyFont="1" applyFill="1" applyBorder="1" applyAlignment="1"/>
    <xf numFmtId="1" fontId="4" fillId="0" borderId="4" xfId="0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420D7-0580-497C-8FD2-9251EF441C71}">
  <sheetPr>
    <pageSetUpPr fitToPage="1"/>
  </sheetPr>
  <dimension ref="A1:L89"/>
  <sheetViews>
    <sheetView tabSelected="1" zoomScaleNormal="100" zoomScaleSheetLayoutView="98" workbookViewId="0"/>
  </sheetViews>
  <sheetFormatPr defaultColWidth="9.109375" defaultRowHeight="15.6" x14ac:dyDescent="0.3"/>
  <cols>
    <col min="1" max="1" width="65.88671875" style="1" customWidth="1"/>
    <col min="2" max="2" width="12.109375" style="2" customWidth="1"/>
    <col min="3" max="3" width="12.5546875" style="2" customWidth="1"/>
    <col min="4" max="4" width="14" style="2" customWidth="1"/>
    <col min="5" max="16384" width="9.109375" style="3"/>
  </cols>
  <sheetData>
    <row r="1" spans="1:12" x14ac:dyDescent="0.3">
      <c r="A1" s="1" t="s">
        <v>0</v>
      </c>
    </row>
    <row r="2" spans="1:12" s="6" customFormat="1" ht="32.1" customHeight="1" x14ac:dyDescent="0.25">
      <c r="A2" s="7" t="s">
        <v>84</v>
      </c>
      <c r="B2" s="8" t="s">
        <v>1</v>
      </c>
      <c r="C2" s="9"/>
      <c r="D2" s="5"/>
    </row>
    <row r="3" spans="1:12" s="12" customFormat="1" ht="18" customHeight="1" x14ac:dyDescent="0.3">
      <c r="A3" s="10" t="s">
        <v>2</v>
      </c>
      <c r="B3" s="11"/>
      <c r="C3" s="4"/>
      <c r="D3" s="2"/>
      <c r="E3" s="3"/>
      <c r="F3" s="3"/>
      <c r="G3" s="3"/>
      <c r="H3" s="3"/>
      <c r="I3" s="3"/>
      <c r="J3" s="3"/>
      <c r="K3" s="3"/>
      <c r="L3" s="3"/>
    </row>
    <row r="4" spans="1:12" s="12" customFormat="1" ht="18" customHeight="1" x14ac:dyDescent="0.25">
      <c r="A4" s="13" t="s">
        <v>3</v>
      </c>
      <c r="B4" s="15">
        <v>26400</v>
      </c>
      <c r="C4" s="14"/>
      <c r="D4" s="2"/>
      <c r="E4" s="3"/>
      <c r="F4" s="3"/>
      <c r="G4" s="3"/>
      <c r="H4" s="3"/>
      <c r="I4" s="3"/>
      <c r="J4" s="3"/>
      <c r="K4" s="3"/>
      <c r="L4" s="3"/>
    </row>
    <row r="5" spans="1:12" s="12" customFormat="1" ht="18" customHeight="1" x14ac:dyDescent="0.25">
      <c r="A5" s="13" t="s">
        <v>4</v>
      </c>
      <c r="B5" s="15">
        <v>0</v>
      </c>
      <c r="C5" s="14"/>
      <c r="D5" s="2"/>
      <c r="E5" s="3"/>
      <c r="F5" s="3"/>
      <c r="G5" s="3"/>
      <c r="H5" s="3"/>
      <c r="I5" s="3"/>
      <c r="J5" s="3"/>
      <c r="K5" s="3"/>
      <c r="L5" s="3"/>
    </row>
    <row r="6" spans="1:12" s="12" customFormat="1" ht="18" customHeight="1" x14ac:dyDescent="0.25">
      <c r="A6" s="16" t="s">
        <v>5</v>
      </c>
      <c r="B6" s="15">
        <v>1801.43</v>
      </c>
      <c r="C6" s="14"/>
      <c r="D6" s="2"/>
      <c r="E6" s="3"/>
      <c r="F6" s="3"/>
      <c r="G6" s="3"/>
      <c r="H6" s="3"/>
      <c r="I6" s="3"/>
      <c r="J6" s="3"/>
      <c r="K6" s="3"/>
      <c r="L6" s="3"/>
    </row>
    <row r="7" spans="1:12" s="12" customFormat="1" ht="18" customHeight="1" thickBot="1" x14ac:dyDescent="0.35">
      <c r="A7" s="17" t="s">
        <v>6</v>
      </c>
      <c r="B7" s="18">
        <f>SUM(B4:B6)</f>
        <v>28201.43</v>
      </c>
      <c r="C7" s="14"/>
      <c r="D7" s="2"/>
      <c r="E7" s="3"/>
      <c r="F7" s="3"/>
      <c r="G7" s="3"/>
      <c r="H7" s="3"/>
      <c r="I7" s="3"/>
      <c r="J7" s="3"/>
      <c r="K7" s="3"/>
      <c r="L7" s="3"/>
    </row>
    <row r="8" spans="1:12" s="12" customFormat="1" ht="18" customHeight="1" thickTop="1" x14ac:dyDescent="0.3">
      <c r="A8" s="10" t="s">
        <v>7</v>
      </c>
      <c r="B8" s="19"/>
      <c r="C8" s="4"/>
      <c r="D8" s="2"/>
      <c r="E8" s="3"/>
      <c r="F8" s="3"/>
      <c r="G8" s="3"/>
      <c r="H8" s="3"/>
      <c r="I8" s="3"/>
      <c r="J8" s="3"/>
      <c r="K8" s="3"/>
      <c r="L8" s="3"/>
    </row>
    <row r="9" spans="1:12" s="12" customFormat="1" ht="18" customHeight="1" x14ac:dyDescent="0.25">
      <c r="A9" s="13" t="s">
        <v>8</v>
      </c>
      <c r="B9" s="15">
        <v>800</v>
      </c>
      <c r="C9" s="14"/>
      <c r="D9" s="2"/>
      <c r="E9" s="3"/>
      <c r="F9" s="3"/>
      <c r="G9" s="3"/>
      <c r="H9" s="3"/>
      <c r="I9" s="3"/>
      <c r="J9" s="3"/>
      <c r="K9" s="3"/>
      <c r="L9" s="3"/>
    </row>
    <row r="10" spans="1:12" s="12" customFormat="1" ht="18" customHeight="1" x14ac:dyDescent="0.25">
      <c r="A10" s="13" t="s">
        <v>9</v>
      </c>
      <c r="B10" s="15">
        <v>850</v>
      </c>
      <c r="C10" s="14"/>
      <c r="D10" s="2"/>
      <c r="E10" s="3"/>
      <c r="F10" s="3"/>
      <c r="G10" s="3"/>
      <c r="H10" s="3"/>
      <c r="I10" s="3"/>
      <c r="J10" s="3"/>
      <c r="K10" s="3"/>
      <c r="L10" s="3"/>
    </row>
    <row r="11" spans="1:12" s="12" customFormat="1" ht="18" customHeight="1" x14ac:dyDescent="0.25">
      <c r="A11" s="13" t="s">
        <v>10</v>
      </c>
      <c r="B11" s="15">
        <v>0</v>
      </c>
      <c r="C11" s="14"/>
      <c r="D11" s="2"/>
      <c r="E11" s="3"/>
      <c r="F11" s="3"/>
      <c r="G11" s="3"/>
      <c r="H11" s="3"/>
      <c r="I11" s="3"/>
      <c r="J11" s="3"/>
      <c r="K11" s="3"/>
      <c r="L11" s="3"/>
    </row>
    <row r="12" spans="1:12" s="12" customFormat="1" ht="18" customHeight="1" x14ac:dyDescent="0.25">
      <c r="A12" s="13" t="s">
        <v>11</v>
      </c>
      <c r="B12" s="20">
        <v>0</v>
      </c>
      <c r="C12" s="14"/>
      <c r="D12" s="2"/>
      <c r="E12" s="3"/>
      <c r="F12" s="3"/>
      <c r="G12" s="3"/>
      <c r="H12" s="3"/>
      <c r="I12" s="3"/>
      <c r="J12" s="3"/>
      <c r="K12" s="3"/>
      <c r="L12" s="3"/>
    </row>
    <row r="13" spans="1:12" s="12" customFormat="1" ht="18" customHeight="1" x14ac:dyDescent="0.25">
      <c r="A13" s="13" t="s">
        <v>12</v>
      </c>
      <c r="B13" s="20">
        <v>0</v>
      </c>
      <c r="C13" s="14"/>
      <c r="D13" s="2"/>
      <c r="E13" s="3"/>
      <c r="F13" s="3"/>
      <c r="G13" s="3"/>
      <c r="H13" s="3"/>
      <c r="I13" s="3"/>
      <c r="J13" s="3"/>
      <c r="K13" s="3"/>
      <c r="L13" s="3"/>
    </row>
    <row r="14" spans="1:12" s="12" customFormat="1" ht="18" customHeight="1" thickBot="1" x14ac:dyDescent="0.35">
      <c r="A14" s="10" t="s">
        <v>13</v>
      </c>
      <c r="B14" s="18">
        <f>SUM(B9:B13)</f>
        <v>1650</v>
      </c>
      <c r="C14" s="21"/>
      <c r="D14" s="2"/>
      <c r="E14" s="3"/>
      <c r="F14" s="3"/>
      <c r="G14" s="3"/>
      <c r="H14" s="3"/>
      <c r="I14" s="3"/>
      <c r="J14" s="3"/>
      <c r="K14" s="3"/>
      <c r="L14" s="3"/>
    </row>
    <row r="15" spans="1:12" s="12" customFormat="1" ht="18" customHeight="1" thickTop="1" x14ac:dyDescent="0.3">
      <c r="A15" s="10" t="s">
        <v>14</v>
      </c>
      <c r="B15" s="19"/>
      <c r="C15" s="4"/>
      <c r="D15" s="2"/>
      <c r="E15" s="3"/>
      <c r="F15" s="3"/>
      <c r="G15" s="3"/>
      <c r="H15" s="3"/>
      <c r="I15" s="3"/>
      <c r="J15" s="3"/>
      <c r="K15" s="3"/>
      <c r="L15" s="3"/>
    </row>
    <row r="16" spans="1:12" s="12" customFormat="1" ht="18" customHeight="1" x14ac:dyDescent="0.25">
      <c r="A16" s="22" t="s">
        <v>15</v>
      </c>
      <c r="B16" s="15">
        <v>0</v>
      </c>
      <c r="C16" s="14"/>
      <c r="D16" s="2"/>
      <c r="E16" s="3"/>
      <c r="F16" s="3"/>
      <c r="G16" s="3"/>
      <c r="H16" s="3"/>
      <c r="I16" s="3"/>
      <c r="J16" s="3"/>
      <c r="K16" s="3"/>
      <c r="L16" s="3"/>
    </row>
    <row r="17" spans="1:12" s="12" customFormat="1" ht="18" customHeight="1" x14ac:dyDescent="0.25">
      <c r="A17" s="13" t="s">
        <v>16</v>
      </c>
      <c r="B17" s="39">
        <v>0</v>
      </c>
      <c r="C17" s="14"/>
      <c r="D17" s="2"/>
      <c r="E17" s="3"/>
      <c r="F17" s="3"/>
      <c r="G17" s="3"/>
      <c r="H17" s="3"/>
      <c r="I17" s="3"/>
      <c r="J17" s="3"/>
      <c r="K17" s="3"/>
      <c r="L17" s="3"/>
    </row>
    <row r="18" spans="1:12" s="12" customFormat="1" ht="18" customHeight="1" x14ac:dyDescent="0.25">
      <c r="A18" s="13" t="s">
        <v>17</v>
      </c>
      <c r="B18" s="15">
        <v>672</v>
      </c>
      <c r="C18" s="14"/>
      <c r="D18" s="2"/>
      <c r="E18" s="3"/>
      <c r="F18" s="3"/>
      <c r="G18" s="3"/>
      <c r="H18" s="3"/>
      <c r="I18" s="3"/>
      <c r="J18" s="3"/>
      <c r="K18" s="3"/>
      <c r="L18" s="3"/>
    </row>
    <row r="19" spans="1:12" s="12" customFormat="1" ht="18" customHeight="1" x14ac:dyDescent="0.3">
      <c r="A19" s="13" t="s">
        <v>18</v>
      </c>
      <c r="B19" s="23">
        <v>5</v>
      </c>
      <c r="C19" s="24"/>
      <c r="D19" s="2"/>
      <c r="E19" s="3"/>
      <c r="F19" s="3"/>
      <c r="G19" s="3"/>
      <c r="H19" s="3"/>
      <c r="I19" s="3"/>
      <c r="J19" s="3"/>
      <c r="K19" s="3"/>
      <c r="L19" s="3"/>
    </row>
    <row r="20" spans="1:12" s="12" customFormat="1" ht="18" customHeight="1" x14ac:dyDescent="0.25">
      <c r="A20" s="13" t="s">
        <v>19</v>
      </c>
      <c r="B20" s="20">
        <v>0</v>
      </c>
      <c r="C20" s="14"/>
      <c r="D20" s="2"/>
      <c r="E20" s="3"/>
      <c r="F20" s="3"/>
      <c r="G20" s="3"/>
      <c r="H20" s="3"/>
      <c r="I20" s="3"/>
      <c r="J20" s="3"/>
      <c r="K20" s="3"/>
      <c r="L20" s="3"/>
    </row>
    <row r="21" spans="1:12" s="12" customFormat="1" x14ac:dyDescent="0.3">
      <c r="A21" s="13" t="s">
        <v>20</v>
      </c>
      <c r="B21" s="20">
        <v>0</v>
      </c>
      <c r="C21" s="24"/>
      <c r="D21" s="2"/>
      <c r="E21" s="3"/>
      <c r="F21" s="3"/>
      <c r="G21" s="3"/>
      <c r="H21" s="3"/>
      <c r="I21" s="3"/>
      <c r="J21" s="3"/>
      <c r="K21" s="3"/>
      <c r="L21" s="3"/>
    </row>
    <row r="22" spans="1:12" s="12" customFormat="1" ht="15" x14ac:dyDescent="0.25">
      <c r="A22" s="13" t="s">
        <v>21</v>
      </c>
      <c r="B22" s="20">
        <v>0</v>
      </c>
      <c r="C22" s="14"/>
      <c r="D22" s="2"/>
      <c r="E22" s="3"/>
      <c r="F22" s="3"/>
      <c r="G22" s="3"/>
      <c r="H22" s="3"/>
      <c r="I22" s="3"/>
      <c r="J22" s="3"/>
      <c r="K22" s="3"/>
      <c r="L22" s="3"/>
    </row>
    <row r="23" spans="1:12" s="12" customFormat="1" x14ac:dyDescent="0.3">
      <c r="A23" s="13" t="s">
        <v>22</v>
      </c>
      <c r="B23" s="20">
        <v>0</v>
      </c>
      <c r="C23" s="24"/>
      <c r="D23" s="2"/>
      <c r="E23" s="3"/>
      <c r="F23" s="3"/>
      <c r="G23" s="3"/>
      <c r="H23" s="3"/>
      <c r="I23" s="3"/>
      <c r="J23" s="3"/>
      <c r="K23" s="3"/>
      <c r="L23" s="3"/>
    </row>
    <row r="24" spans="1:12" s="12" customFormat="1" ht="18" customHeight="1" thickBot="1" x14ac:dyDescent="0.35">
      <c r="A24" s="10" t="s">
        <v>23</v>
      </c>
      <c r="B24" s="18">
        <f>SUM(B18:B21)</f>
        <v>677</v>
      </c>
      <c r="C24" s="14"/>
      <c r="D24" s="2"/>
      <c r="E24" s="3"/>
      <c r="F24" s="3"/>
      <c r="G24" s="3"/>
      <c r="H24" s="3"/>
      <c r="I24" s="3"/>
      <c r="J24" s="3"/>
      <c r="K24" s="3"/>
      <c r="L24" s="3"/>
    </row>
    <row r="25" spans="1:12" s="12" customFormat="1" ht="18" customHeight="1" thickTop="1" x14ac:dyDescent="0.25">
      <c r="A25" s="13"/>
      <c r="B25" s="15"/>
      <c r="C25" s="14"/>
      <c r="D25" s="2"/>
      <c r="E25" s="3"/>
      <c r="F25" s="3"/>
      <c r="G25" s="3"/>
      <c r="H25" s="3"/>
      <c r="I25" s="3"/>
      <c r="J25" s="3"/>
      <c r="K25" s="3"/>
      <c r="L25" s="3"/>
    </row>
    <row r="26" spans="1:12" s="28" customFormat="1" ht="36" customHeight="1" x14ac:dyDescent="0.25">
      <c r="A26" s="25" t="s">
        <v>24</v>
      </c>
      <c r="B26" s="26">
        <f>B7+B14+B24+B25</f>
        <v>30528.43</v>
      </c>
      <c r="C26" s="27"/>
      <c r="D26" s="5"/>
      <c r="E26" s="6"/>
      <c r="F26" s="6"/>
      <c r="G26" s="6"/>
      <c r="H26" s="6"/>
      <c r="I26" s="6"/>
      <c r="J26" s="6"/>
      <c r="K26" s="6"/>
      <c r="L26" s="6"/>
    </row>
    <row r="27" spans="1:12" s="29" customFormat="1" ht="18" customHeight="1" x14ac:dyDescent="0.3">
      <c r="A27" s="1" t="s">
        <v>25</v>
      </c>
      <c r="B27" s="19"/>
      <c r="C27" s="4"/>
      <c r="D27" s="2"/>
      <c r="E27" s="3"/>
      <c r="F27" s="3"/>
      <c r="G27" s="3"/>
      <c r="H27" s="3"/>
      <c r="I27" s="3"/>
      <c r="J27" s="3"/>
      <c r="K27" s="3"/>
      <c r="L27" s="3"/>
    </row>
    <row r="28" spans="1:12" ht="18" customHeight="1" x14ac:dyDescent="0.3">
      <c r="A28" s="1" t="s">
        <v>26</v>
      </c>
      <c r="B28" s="19"/>
      <c r="C28" s="4"/>
    </row>
    <row r="29" spans="1:12" ht="18" customHeight="1" x14ac:dyDescent="0.3">
      <c r="A29" s="30" t="s">
        <v>27</v>
      </c>
      <c r="B29" s="19"/>
      <c r="C29" s="4"/>
    </row>
    <row r="30" spans="1:12" ht="18" customHeight="1" x14ac:dyDescent="0.25">
      <c r="A30" s="2" t="s">
        <v>28</v>
      </c>
      <c r="B30" s="15">
        <v>650</v>
      </c>
      <c r="C30" s="14"/>
    </row>
    <row r="31" spans="1:12" ht="18" customHeight="1" x14ac:dyDescent="0.25">
      <c r="A31" s="2" t="s">
        <v>29</v>
      </c>
      <c r="B31" s="15">
        <v>3450</v>
      </c>
      <c r="C31" s="14"/>
    </row>
    <row r="32" spans="1:12" ht="18" customHeight="1" x14ac:dyDescent="0.25">
      <c r="A32" s="2" t="s">
        <v>30</v>
      </c>
      <c r="B32" s="15">
        <v>600</v>
      </c>
      <c r="C32" s="14"/>
    </row>
    <row r="33" spans="1:3" ht="18" customHeight="1" x14ac:dyDescent="0.25">
      <c r="A33" s="2" t="s">
        <v>31</v>
      </c>
      <c r="B33" s="15">
        <v>1500</v>
      </c>
      <c r="C33" s="14"/>
    </row>
    <row r="34" spans="1:3" ht="18" customHeight="1" x14ac:dyDescent="0.3">
      <c r="A34" s="30" t="s">
        <v>32</v>
      </c>
      <c r="B34" s="19"/>
      <c r="C34" s="4"/>
    </row>
    <row r="35" spans="1:3" ht="18" customHeight="1" x14ac:dyDescent="0.25">
      <c r="A35" s="2" t="s">
        <v>33</v>
      </c>
      <c r="B35" s="15">
        <v>2450</v>
      </c>
      <c r="C35" s="14"/>
    </row>
    <row r="36" spans="1:3" ht="18" customHeight="1" x14ac:dyDescent="0.25">
      <c r="A36" s="2" t="s">
        <v>34</v>
      </c>
      <c r="B36" s="15">
        <v>200</v>
      </c>
      <c r="C36" s="14"/>
    </row>
    <row r="37" spans="1:3" ht="18" customHeight="1" x14ac:dyDescent="0.25">
      <c r="A37" s="2" t="s">
        <v>35</v>
      </c>
      <c r="B37" s="15">
        <v>0</v>
      </c>
      <c r="C37" s="14"/>
    </row>
    <row r="38" spans="1:3" ht="18" customHeight="1" x14ac:dyDescent="0.3">
      <c r="A38" s="30" t="s">
        <v>36</v>
      </c>
      <c r="B38" s="19"/>
      <c r="C38" s="4"/>
    </row>
    <row r="39" spans="1:3" ht="18" customHeight="1" x14ac:dyDescent="0.25">
      <c r="A39" s="2" t="s">
        <v>37</v>
      </c>
      <c r="B39" s="15">
        <v>269</v>
      </c>
      <c r="C39" s="14"/>
    </row>
    <row r="40" spans="1:3" ht="18" customHeight="1" x14ac:dyDescent="0.25">
      <c r="A40" s="2" t="s">
        <v>38</v>
      </c>
      <c r="B40" s="15">
        <v>1350</v>
      </c>
      <c r="C40" s="14"/>
    </row>
    <row r="41" spans="1:3" ht="18" customHeight="1" x14ac:dyDescent="0.25">
      <c r="A41" s="2" t="s">
        <v>39</v>
      </c>
      <c r="B41" s="15">
        <v>0</v>
      </c>
      <c r="C41" s="14"/>
    </row>
    <row r="42" spans="1:3" ht="18" customHeight="1" x14ac:dyDescent="0.25">
      <c r="A42" s="2" t="s">
        <v>40</v>
      </c>
      <c r="B42" s="15">
        <v>30</v>
      </c>
      <c r="C42" s="14"/>
    </row>
    <row r="43" spans="1:3" ht="18" customHeight="1" x14ac:dyDescent="0.25">
      <c r="A43" s="2" t="s">
        <v>41</v>
      </c>
      <c r="B43" s="15">
        <v>35</v>
      </c>
      <c r="C43" s="14"/>
    </row>
    <row r="44" spans="1:3" ht="18" customHeight="1" thickBot="1" x14ac:dyDescent="0.35">
      <c r="A44" s="1" t="s">
        <v>42</v>
      </c>
      <c r="B44" s="34">
        <f>SUM(B30:B43)</f>
        <v>10534</v>
      </c>
      <c r="C44" s="14"/>
    </row>
    <row r="45" spans="1:3" ht="18" customHeight="1" thickTop="1" x14ac:dyDescent="0.3">
      <c r="A45" s="1" t="s">
        <v>43</v>
      </c>
      <c r="B45" s="19"/>
      <c r="C45" s="4"/>
    </row>
    <row r="46" spans="1:3" ht="18" customHeight="1" x14ac:dyDescent="0.3">
      <c r="A46" s="1" t="s">
        <v>44</v>
      </c>
      <c r="B46" s="19"/>
      <c r="C46" s="4"/>
    </row>
    <row r="47" spans="1:3" ht="18" customHeight="1" x14ac:dyDescent="0.25">
      <c r="A47" s="2" t="s">
        <v>45</v>
      </c>
      <c r="B47" s="15">
        <v>350</v>
      </c>
      <c r="C47" s="14"/>
    </row>
    <row r="48" spans="1:3" ht="18" customHeight="1" x14ac:dyDescent="0.25">
      <c r="A48" s="2" t="s">
        <v>46</v>
      </c>
      <c r="B48" s="15">
        <v>2000</v>
      </c>
      <c r="C48" s="14"/>
    </row>
    <row r="49" spans="1:3" ht="18" customHeight="1" x14ac:dyDescent="0.25">
      <c r="A49" s="2" t="s">
        <v>47</v>
      </c>
      <c r="B49" s="15">
        <v>1000</v>
      </c>
      <c r="C49" s="14"/>
    </row>
    <row r="50" spans="1:3" ht="18" customHeight="1" x14ac:dyDescent="0.25">
      <c r="A50" s="2" t="s">
        <v>48</v>
      </c>
      <c r="B50" s="15">
        <v>0</v>
      </c>
      <c r="C50" s="14"/>
    </row>
    <row r="51" spans="1:3" ht="18" customHeight="1" x14ac:dyDescent="0.25">
      <c r="A51" s="2" t="s">
        <v>49</v>
      </c>
      <c r="B51" s="15">
        <v>540</v>
      </c>
      <c r="C51" s="14"/>
    </row>
    <row r="52" spans="1:3" ht="18" customHeight="1" x14ac:dyDescent="0.25">
      <c r="A52" s="2" t="s">
        <v>50</v>
      </c>
      <c r="B52" s="15">
        <v>140</v>
      </c>
      <c r="C52" s="14"/>
    </row>
    <row r="53" spans="1:3" ht="18" customHeight="1" x14ac:dyDescent="0.25">
      <c r="A53" s="2" t="s">
        <v>51</v>
      </c>
      <c r="B53" s="15">
        <v>200</v>
      </c>
      <c r="C53" s="14"/>
    </row>
    <row r="54" spans="1:3" ht="18" customHeight="1" x14ac:dyDescent="0.25">
      <c r="A54" s="2" t="s">
        <v>52</v>
      </c>
      <c r="B54" s="15">
        <v>0</v>
      </c>
      <c r="C54" s="14"/>
    </row>
    <row r="55" spans="1:3" ht="18" customHeight="1" x14ac:dyDescent="0.25">
      <c r="A55" s="2" t="s">
        <v>53</v>
      </c>
      <c r="B55" s="15">
        <v>300</v>
      </c>
      <c r="C55" s="14"/>
    </row>
    <row r="56" spans="1:3" ht="18" customHeight="1" x14ac:dyDescent="0.25">
      <c r="A56" s="2" t="s">
        <v>54</v>
      </c>
      <c r="B56" s="15">
        <v>570</v>
      </c>
      <c r="C56" s="14"/>
    </row>
    <row r="57" spans="1:3" ht="18" customHeight="1" x14ac:dyDescent="0.3">
      <c r="A57" s="35" t="s">
        <v>55</v>
      </c>
      <c r="B57" s="19"/>
      <c r="C57" s="4"/>
    </row>
    <row r="58" spans="1:3" ht="18" customHeight="1" x14ac:dyDescent="0.25">
      <c r="A58" s="2" t="s">
        <v>56</v>
      </c>
      <c r="B58" s="15">
        <v>980</v>
      </c>
      <c r="C58" s="14"/>
    </row>
    <row r="59" spans="1:3" ht="18" customHeight="1" x14ac:dyDescent="0.25">
      <c r="A59" s="2" t="s">
        <v>57</v>
      </c>
      <c r="B59" s="15">
        <v>305</v>
      </c>
      <c r="C59" s="14"/>
    </row>
    <row r="60" spans="1:3" ht="18" customHeight="1" x14ac:dyDescent="0.25">
      <c r="A60" s="2" t="s">
        <v>58</v>
      </c>
      <c r="B60" s="15">
        <v>400</v>
      </c>
      <c r="C60" s="14"/>
    </row>
    <row r="61" spans="1:3" ht="18" customHeight="1" x14ac:dyDescent="0.25">
      <c r="A61" s="2" t="s">
        <v>59</v>
      </c>
      <c r="B61" s="15">
        <v>1500</v>
      </c>
      <c r="C61" s="14"/>
    </row>
    <row r="62" spans="1:3" ht="18" customHeight="1" x14ac:dyDescent="0.25">
      <c r="A62" s="2" t="s">
        <v>60</v>
      </c>
      <c r="B62" s="15">
        <v>250</v>
      </c>
      <c r="C62" s="14"/>
    </row>
    <row r="63" spans="1:3" ht="18" customHeight="1" thickBot="1" x14ac:dyDescent="0.35">
      <c r="A63" s="1" t="s">
        <v>61</v>
      </c>
      <c r="B63" s="33">
        <f>SUM(B47:B62)</f>
        <v>8535</v>
      </c>
      <c r="C63" s="14"/>
    </row>
    <row r="64" spans="1:3" ht="18" customHeight="1" thickTop="1" x14ac:dyDescent="0.3">
      <c r="A64" s="1" t="s">
        <v>62</v>
      </c>
      <c r="B64" s="19"/>
      <c r="C64" s="4"/>
    </row>
    <row r="65" spans="1:3" ht="18" customHeight="1" x14ac:dyDescent="0.25">
      <c r="A65" s="2" t="s">
        <v>63</v>
      </c>
      <c r="B65" s="15">
        <v>5000</v>
      </c>
      <c r="C65" s="14"/>
    </row>
    <row r="66" spans="1:3" ht="18" customHeight="1" x14ac:dyDescent="0.25">
      <c r="A66" s="2" t="s">
        <v>64</v>
      </c>
      <c r="B66" s="15">
        <v>220</v>
      </c>
      <c r="C66" s="14"/>
    </row>
    <row r="67" spans="1:3" ht="18" customHeight="1" x14ac:dyDescent="0.25">
      <c r="A67" s="2" t="s">
        <v>65</v>
      </c>
      <c r="B67" s="15">
        <v>200</v>
      </c>
      <c r="C67" s="14"/>
    </row>
    <row r="68" spans="1:3" ht="18" customHeight="1" x14ac:dyDescent="0.25">
      <c r="A68" s="2" t="s">
        <v>66</v>
      </c>
      <c r="B68" s="15">
        <v>600</v>
      </c>
      <c r="C68" s="14"/>
    </row>
    <row r="69" spans="1:3" ht="18" customHeight="1" x14ac:dyDescent="0.25">
      <c r="A69" s="2" t="s">
        <v>67</v>
      </c>
      <c r="B69" s="15">
        <v>200</v>
      </c>
      <c r="C69" s="14"/>
    </row>
    <row r="70" spans="1:3" ht="18" customHeight="1" x14ac:dyDescent="0.25">
      <c r="A70" s="2" t="s">
        <v>68</v>
      </c>
      <c r="B70" s="15">
        <v>0</v>
      </c>
      <c r="C70" s="14"/>
    </row>
    <row r="71" spans="1:3" ht="18" customHeight="1" x14ac:dyDescent="0.25">
      <c r="A71" s="2" t="s">
        <v>69</v>
      </c>
      <c r="B71" s="15">
        <v>2300</v>
      </c>
      <c r="C71" s="14"/>
    </row>
    <row r="72" spans="1:3" ht="19.5" customHeight="1" x14ac:dyDescent="0.25">
      <c r="A72" s="2" t="s">
        <v>70</v>
      </c>
      <c r="B72" s="32">
        <v>0</v>
      </c>
      <c r="C72" s="14"/>
    </row>
    <row r="73" spans="1:3" ht="15" x14ac:dyDescent="0.25">
      <c r="A73" s="2" t="s">
        <v>71</v>
      </c>
      <c r="B73" s="15">
        <v>110</v>
      </c>
      <c r="C73" s="14"/>
    </row>
    <row r="74" spans="1:3" ht="15" x14ac:dyDescent="0.25">
      <c r="A74" s="2" t="s">
        <v>72</v>
      </c>
      <c r="B74" s="15">
        <v>210</v>
      </c>
      <c r="C74" s="14"/>
    </row>
    <row r="75" spans="1:3" ht="17.399999999999999" customHeight="1" thickBot="1" x14ac:dyDescent="0.35">
      <c r="A75" s="1" t="s">
        <v>73</v>
      </c>
      <c r="B75" s="33">
        <f t="shared" ref="B75" si="0">SUM(B65:B74)</f>
        <v>8840</v>
      </c>
      <c r="C75" s="14"/>
    </row>
    <row r="76" spans="1:3" ht="18" customHeight="1" thickTop="1" x14ac:dyDescent="0.3">
      <c r="A76" s="1" t="s">
        <v>74</v>
      </c>
      <c r="B76" s="19"/>
      <c r="C76" s="4"/>
    </row>
    <row r="77" spans="1:3" ht="18" customHeight="1" x14ac:dyDescent="0.25">
      <c r="A77" s="2" t="s">
        <v>75</v>
      </c>
      <c r="B77" s="15">
        <v>0</v>
      </c>
      <c r="C77" s="14"/>
    </row>
    <row r="78" spans="1:3" ht="18" customHeight="1" x14ac:dyDescent="0.25">
      <c r="A78" s="2" t="s">
        <v>76</v>
      </c>
      <c r="B78" s="15">
        <v>500</v>
      </c>
      <c r="C78" s="14"/>
    </row>
    <row r="79" spans="1:3" ht="18" customHeight="1" x14ac:dyDescent="0.25">
      <c r="A79" s="36" t="s">
        <v>77</v>
      </c>
      <c r="B79" s="15">
        <v>1750</v>
      </c>
      <c r="C79" s="14"/>
    </row>
    <row r="80" spans="1:3" ht="18" customHeight="1" x14ac:dyDescent="0.25">
      <c r="A80" s="2" t="s">
        <v>78</v>
      </c>
      <c r="B80" s="15">
        <v>350</v>
      </c>
      <c r="C80" s="14"/>
    </row>
    <row r="81" spans="1:3" ht="18" customHeight="1" x14ac:dyDescent="0.25">
      <c r="A81" s="2" t="s">
        <v>79</v>
      </c>
      <c r="B81" s="15">
        <v>0</v>
      </c>
      <c r="C81" s="14"/>
    </row>
    <row r="82" spans="1:3" ht="18" customHeight="1" thickBot="1" x14ac:dyDescent="0.35">
      <c r="A82" s="30" t="s">
        <v>80</v>
      </c>
      <c r="B82" s="33">
        <f t="shared" ref="B82" si="1">SUM(B77:B81)</f>
        <v>2600</v>
      </c>
      <c r="C82" s="14"/>
    </row>
    <row r="83" spans="1:3" ht="18" customHeight="1" thickTop="1" x14ac:dyDescent="0.3">
      <c r="B83" s="32"/>
      <c r="C83" s="14"/>
    </row>
    <row r="84" spans="1:3" ht="18" customHeight="1" thickBot="1" x14ac:dyDescent="0.35">
      <c r="A84" s="2" t="s">
        <v>85</v>
      </c>
      <c r="B84" s="37">
        <f t="shared" ref="B84" si="2">B44+B63+B75+B82+B83</f>
        <v>30509</v>
      </c>
      <c r="C84" s="14"/>
    </row>
    <row r="85" spans="1:3" ht="18" customHeight="1" x14ac:dyDescent="0.3">
      <c r="A85" s="1" t="s">
        <v>81</v>
      </c>
      <c r="B85" s="15"/>
    </row>
    <row r="86" spans="1:3" ht="18" customHeight="1" x14ac:dyDescent="0.25">
      <c r="A86" s="38" t="s">
        <v>82</v>
      </c>
      <c r="B86" s="31">
        <f>B26</f>
        <v>30528.43</v>
      </c>
    </row>
    <row r="87" spans="1:3" ht="18" customHeight="1" x14ac:dyDescent="0.25">
      <c r="A87" s="38" t="s">
        <v>83</v>
      </c>
      <c r="B87" s="31">
        <f t="shared" ref="B87" si="3">B84</f>
        <v>30509</v>
      </c>
    </row>
    <row r="88" spans="1:3" ht="22.5" customHeight="1" x14ac:dyDescent="0.3">
      <c r="A88" s="1" t="s">
        <v>86</v>
      </c>
      <c r="B88" s="40">
        <f>+B86-B87</f>
        <v>19.430000000000291</v>
      </c>
    </row>
    <row r="89" spans="1:3" ht="18" customHeight="1" x14ac:dyDescent="0.3"/>
  </sheetData>
  <pageMargins left="0.23622047244094491" right="0.23622047244094491" top="0.74803149606299213" bottom="0.74803149606299213" header="0.31496062992125984" footer="0.31496062992125984"/>
  <pageSetup paperSize="9" scale="89" fitToHeight="2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2022-23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</dc:title>
  <dc:creator>Padbury Parish Clerk</dc:creator>
  <cp:lastModifiedBy>Padbury Parish Clerk</cp:lastModifiedBy>
  <dcterms:created xsi:type="dcterms:W3CDTF">2023-05-28T12:39:41Z</dcterms:created>
  <dcterms:modified xsi:type="dcterms:W3CDTF">2023-05-28T13:16:01Z</dcterms:modified>
</cp:coreProperties>
</file>